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60" windowHeight="7590" activeTab="1"/>
  </bookViews>
  <sheets>
    <sheet name="2078.2.19" sheetId="34" r:id="rId1"/>
    <sheet name="Sheet1" sheetId="25" r:id="rId2"/>
  </sheets>
  <calcPr calcId="124519"/>
</workbook>
</file>

<file path=xl/calcChain.xml><?xml version="1.0" encoding="utf-8"?>
<calcChain xmlns="http://schemas.openxmlformats.org/spreadsheetml/2006/main">
  <c r="Y18" i="34"/>
  <c r="X18"/>
  <c r="W18"/>
  <c r="V18"/>
  <c r="U18"/>
  <c r="T18"/>
  <c r="R18"/>
  <c r="Q18"/>
  <c r="P18"/>
  <c r="O18"/>
  <c r="N18"/>
  <c r="L18"/>
  <c r="K18"/>
  <c r="I18"/>
  <c r="H18"/>
  <c r="G18"/>
  <c r="F18"/>
  <c r="E18"/>
  <c r="D18"/>
  <c r="C18"/>
  <c r="B18"/>
  <c r="M16"/>
  <c r="J16"/>
  <c r="M15"/>
  <c r="J15"/>
  <c r="M14"/>
  <c r="J14"/>
  <c r="M13"/>
  <c r="J13"/>
  <c r="M12"/>
  <c r="J12"/>
  <c r="M11"/>
  <c r="J11"/>
  <c r="M10"/>
  <c r="J10"/>
  <c r="M9"/>
  <c r="J9"/>
  <c r="J18" s="1"/>
  <c r="M8"/>
  <c r="M18" s="1"/>
  <c r="J8"/>
</calcChain>
</file>

<file path=xl/sharedStrings.xml><?xml version="1.0" encoding="utf-8"?>
<sst xmlns="http://schemas.openxmlformats.org/spreadsheetml/2006/main" count="49" uniqueCount="45">
  <si>
    <t>संक्रमितको विवरण</t>
  </si>
  <si>
    <t>हिजो सम्मको सक्रिय संक्रमितको संख्या</t>
  </si>
  <si>
    <t>आज थप भएको संक्रमितको संख्या</t>
  </si>
  <si>
    <t>निको भएको संख्या</t>
  </si>
  <si>
    <t>हालसम्मको सक्रिय संक्रमितको संख्या</t>
  </si>
  <si>
    <t>PCR</t>
  </si>
  <si>
    <t>Antigen</t>
  </si>
  <si>
    <t>परीक्षण संख्या</t>
  </si>
  <si>
    <t>संक्रमित संख्या</t>
  </si>
  <si>
    <t>सामान्य उपचारमा रहेका संख्या</t>
  </si>
  <si>
    <t>ICU मा उपचाररत संख्या</t>
  </si>
  <si>
    <t>भेन्टिलेटरमा उपचाररत संख्या</t>
  </si>
  <si>
    <t>क्वारेन्टिनमा रहेका संक्रमितको संख्या</t>
  </si>
  <si>
    <t>अस्पताल संख्या</t>
  </si>
  <si>
    <t>ICU संख्या</t>
  </si>
  <si>
    <t>भेन्टिलेटर संख्या</t>
  </si>
  <si>
    <t>होम आईसोलेसनमा रहेका संक्रमितको संख्या</t>
  </si>
  <si>
    <t xml:space="preserve"> परीक्षणको अवस्था</t>
  </si>
  <si>
    <t>संक्रमितको उपचार अवस्था</t>
  </si>
  <si>
    <t>मृत्यु भएको संक्रमित संख्या</t>
  </si>
  <si>
    <t>स्थानिय तहको नाम</t>
  </si>
  <si>
    <t>भोजपुर न.पा.</t>
  </si>
  <si>
    <t>षडानन्द न.पा.</t>
  </si>
  <si>
    <t>अरुण गा.पा.</t>
  </si>
  <si>
    <t>पौवादुङमा गा.पा.</t>
  </si>
  <si>
    <t>रामप्रसादराई गा.पा.</t>
  </si>
  <si>
    <t>हतुवागढी गा.पा.</t>
  </si>
  <si>
    <t>आमचोक गा.पा.</t>
  </si>
  <si>
    <t>टेम्केमैयूङ गा.पा.</t>
  </si>
  <si>
    <t>साल्पासिलिछो गा.पा.</t>
  </si>
  <si>
    <t>जम्मा संक्रमित</t>
  </si>
  <si>
    <t>जम्मा</t>
  </si>
  <si>
    <t>पालिकामा उपलव्ध स्वास्थ्य पूर्वाधार</t>
  </si>
  <si>
    <t>नेपाल सरकार</t>
  </si>
  <si>
    <t>गृह मन्त्रालय</t>
  </si>
  <si>
    <t xml:space="preserve">जिल्ला प्रशासन कार्यालय भोजपुर </t>
  </si>
  <si>
    <t>अक्सिजन सिलिण्डर संख्या</t>
  </si>
  <si>
    <t>COVID-19  बिरुद्धको खोप लगाएको विवरण</t>
  </si>
  <si>
    <t xml:space="preserve">पहिलो </t>
  </si>
  <si>
    <t>दोस्रो</t>
  </si>
  <si>
    <t>आइसोलेशन वेड संख्या</t>
  </si>
  <si>
    <t>अस्पताल वेड संख्या</t>
  </si>
  <si>
    <t>अन्य</t>
  </si>
  <si>
    <t>थप उपचारको लागि प्रेसित</t>
  </si>
  <si>
    <r>
      <t xml:space="preserve">                                                     कोभिड-१९ को पालिकागत दैनिक विवरण                                   </t>
    </r>
    <r>
      <rPr>
        <sz val="10"/>
        <color theme="1"/>
        <rFont val="Kalimati"/>
        <charset val="1"/>
      </rPr>
      <t xml:space="preserve"> मितिः- २०७८।०२।१९</t>
    </r>
  </si>
</sst>
</file>

<file path=xl/styles.xml><?xml version="1.0" encoding="utf-8"?>
<styleSheet xmlns="http://schemas.openxmlformats.org/spreadsheetml/2006/main">
  <numFmts count="1">
    <numFmt numFmtId="164" formatCode="[$-4000439]0"/>
  </numFmts>
  <fonts count="9">
    <font>
      <sz val="11"/>
      <color theme="1"/>
      <name val="Calibri"/>
      <family val="2"/>
      <scheme val="minor"/>
    </font>
    <font>
      <sz val="14"/>
      <color theme="1"/>
      <name val="Kalimati"/>
      <charset val="1"/>
    </font>
    <font>
      <sz val="10"/>
      <color theme="1"/>
      <name val="Kalimati"/>
      <charset val="1"/>
    </font>
    <font>
      <sz val="8"/>
      <color theme="1"/>
      <name val="Kalimati"/>
      <charset val="1"/>
    </font>
    <font>
      <sz val="12"/>
      <color theme="1"/>
      <name val="Kalimati"/>
      <charset val="1"/>
    </font>
    <font>
      <sz val="9"/>
      <color theme="1"/>
      <name val="Kalimati"/>
      <charset val="1"/>
    </font>
    <font>
      <b/>
      <sz val="9"/>
      <color theme="1"/>
      <name val="Kalimati"/>
      <charset val="1"/>
    </font>
    <font>
      <sz val="9"/>
      <color theme="1"/>
      <name val="Calibri"/>
      <family val="2"/>
      <scheme val="minor"/>
    </font>
    <font>
      <sz val="16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vertical="center"/>
    </xf>
    <xf numFmtId="0" fontId="6" fillId="3" borderId="1" xfId="0" applyFont="1" applyFill="1" applyBorder="1" applyAlignment="1">
      <alignment textRotation="90" wrapText="1"/>
    </xf>
    <xf numFmtId="0" fontId="6" fillId="4" borderId="1" xfId="0" applyFont="1" applyFill="1" applyBorder="1" applyAlignment="1">
      <alignment horizontal="center" textRotation="90" wrapText="1"/>
    </xf>
    <xf numFmtId="0" fontId="6" fillId="5" borderId="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vertical="center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textRotation="90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180975</xdr:rowOff>
    </xdr:from>
    <xdr:to>
      <xdr:col>3</xdr:col>
      <xdr:colOff>28576</xdr:colOff>
      <xdr:row>2</xdr:row>
      <xdr:rowOff>352425</xdr:rowOff>
    </xdr:to>
    <xdr:pic>
      <xdr:nvPicPr>
        <xdr:cNvPr id="2" name="Picture 1" descr="https://www.opmcm.gov.np/wp-content/uploads/2020/06/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80975"/>
          <a:ext cx="1333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6"/>
  <sheetViews>
    <sheetView view="pageLayout" topLeftCell="A7" workbookViewId="0">
      <selection activeCell="A3" sqref="A3:AA3"/>
    </sheetView>
  </sheetViews>
  <sheetFormatPr defaultColWidth="10.7109375" defaultRowHeight="28.5"/>
  <cols>
    <col min="1" max="1" width="10.5703125" style="1" customWidth="1"/>
    <col min="2" max="3" width="5.42578125" style="1" customWidth="1"/>
    <col min="4" max="4" width="4.85546875" style="1" customWidth="1"/>
    <col min="5" max="5" width="5.7109375" style="1" customWidth="1"/>
    <col min="6" max="6" width="5.28515625" style="1" customWidth="1"/>
    <col min="7" max="7" width="4.85546875" style="1" customWidth="1"/>
    <col min="8" max="8" width="5.42578125" style="1" customWidth="1"/>
    <col min="9" max="9" width="6.42578125" style="1" customWidth="1"/>
    <col min="10" max="10" width="6.7109375" style="1" customWidth="1"/>
    <col min="11" max="12" width="5.28515625" style="1" customWidth="1"/>
    <col min="13" max="13" width="5.7109375" style="1" customWidth="1"/>
    <col min="14" max="14" width="8.42578125" style="1" customWidth="1"/>
    <col min="15" max="15" width="6.140625" style="1" customWidth="1"/>
    <col min="16" max="16" width="5.140625" style="1" customWidth="1"/>
    <col min="17" max="17" width="4.42578125" style="1" customWidth="1"/>
    <col min="18" max="19" width="5.28515625" style="1" customWidth="1"/>
    <col min="20" max="21" width="5" style="1" customWidth="1"/>
    <col min="22" max="22" width="4.85546875" style="1" customWidth="1"/>
    <col min="23" max="23" width="6" style="1" customWidth="1"/>
    <col min="24" max="25" width="6.140625" style="1" customWidth="1"/>
    <col min="26" max="26" width="8.42578125" style="1" customWidth="1"/>
    <col min="27" max="27" width="8" style="1" customWidth="1"/>
    <col min="28" max="16384" width="10.7109375" style="1"/>
  </cols>
  <sheetData>
    <row r="1" spans="1:28" ht="21" customHeight="1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8" ht="23.25" customHeight="1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8" ht="33" customHeight="1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8" s="2" customFormat="1" ht="24">
      <c r="A4" s="27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8" s="2" customFormat="1" ht="19.5" customHeight="1">
      <c r="A5" s="28" t="s">
        <v>20</v>
      </c>
      <c r="B5" s="31" t="s">
        <v>0</v>
      </c>
      <c r="C5" s="32"/>
      <c r="D5" s="32"/>
      <c r="E5" s="32"/>
      <c r="F5" s="32"/>
      <c r="G5" s="33"/>
      <c r="H5" s="37" t="s">
        <v>17</v>
      </c>
      <c r="I5" s="38"/>
      <c r="J5" s="38"/>
      <c r="K5" s="38"/>
      <c r="L5" s="38"/>
      <c r="M5" s="39"/>
      <c r="N5" s="40" t="s">
        <v>18</v>
      </c>
      <c r="O5" s="41"/>
      <c r="P5" s="41"/>
      <c r="Q5" s="41"/>
      <c r="R5" s="41"/>
      <c r="S5" s="42"/>
      <c r="T5" s="46" t="s">
        <v>32</v>
      </c>
      <c r="U5" s="47"/>
      <c r="V5" s="47"/>
      <c r="W5" s="47"/>
      <c r="X5" s="47"/>
      <c r="Y5" s="48"/>
      <c r="Z5" s="52" t="s">
        <v>37</v>
      </c>
      <c r="AA5" s="52"/>
    </row>
    <row r="6" spans="1:28" s="2" customFormat="1" ht="36.75" customHeight="1">
      <c r="A6" s="29"/>
      <c r="B6" s="34"/>
      <c r="C6" s="35"/>
      <c r="D6" s="35"/>
      <c r="E6" s="35"/>
      <c r="F6" s="35"/>
      <c r="G6" s="36"/>
      <c r="H6" s="19" t="s">
        <v>7</v>
      </c>
      <c r="I6" s="20"/>
      <c r="J6" s="21"/>
      <c r="K6" s="19" t="s">
        <v>8</v>
      </c>
      <c r="L6" s="20"/>
      <c r="M6" s="21"/>
      <c r="N6" s="43"/>
      <c r="O6" s="44"/>
      <c r="P6" s="44"/>
      <c r="Q6" s="44"/>
      <c r="R6" s="44"/>
      <c r="S6" s="45"/>
      <c r="T6" s="49"/>
      <c r="U6" s="50"/>
      <c r="V6" s="50"/>
      <c r="W6" s="50"/>
      <c r="X6" s="50"/>
      <c r="Y6" s="51"/>
      <c r="Z6" s="52"/>
      <c r="AA6" s="52"/>
    </row>
    <row r="7" spans="1:28" s="3" customFormat="1" ht="174" customHeight="1">
      <c r="A7" s="30"/>
      <c r="B7" s="5" t="s">
        <v>1</v>
      </c>
      <c r="C7" s="5" t="s">
        <v>2</v>
      </c>
      <c r="D7" s="5" t="s">
        <v>3</v>
      </c>
      <c r="E7" s="5" t="s">
        <v>19</v>
      </c>
      <c r="F7" s="5" t="s">
        <v>4</v>
      </c>
      <c r="G7" s="5" t="s">
        <v>30</v>
      </c>
      <c r="H7" s="6" t="s">
        <v>5</v>
      </c>
      <c r="I7" s="6" t="s">
        <v>6</v>
      </c>
      <c r="J7" s="6" t="s">
        <v>31</v>
      </c>
      <c r="K7" s="6" t="s">
        <v>5</v>
      </c>
      <c r="L7" s="6" t="s">
        <v>6</v>
      </c>
      <c r="M7" s="6" t="s">
        <v>31</v>
      </c>
      <c r="N7" s="7" t="s">
        <v>16</v>
      </c>
      <c r="O7" s="7" t="s">
        <v>12</v>
      </c>
      <c r="P7" s="7" t="s">
        <v>9</v>
      </c>
      <c r="Q7" s="7" t="s">
        <v>10</v>
      </c>
      <c r="R7" s="7" t="s">
        <v>11</v>
      </c>
      <c r="S7" s="18" t="s">
        <v>43</v>
      </c>
      <c r="T7" s="8" t="s">
        <v>13</v>
      </c>
      <c r="U7" s="8" t="s">
        <v>41</v>
      </c>
      <c r="V7" s="8" t="s">
        <v>14</v>
      </c>
      <c r="W7" s="8" t="s">
        <v>15</v>
      </c>
      <c r="X7" s="8" t="s">
        <v>36</v>
      </c>
      <c r="Y7" s="8" t="s">
        <v>40</v>
      </c>
      <c r="Z7" s="8" t="s">
        <v>38</v>
      </c>
      <c r="AA7" s="8" t="s">
        <v>39</v>
      </c>
    </row>
    <row r="8" spans="1:28" s="2" customFormat="1" ht="41.25" customHeight="1">
      <c r="A8" s="10" t="s">
        <v>21</v>
      </c>
      <c r="B8" s="16">
        <v>35</v>
      </c>
      <c r="C8" s="16">
        <v>9</v>
      </c>
      <c r="D8" s="16">
        <v>24</v>
      </c>
      <c r="E8" s="16">
        <v>2</v>
      </c>
      <c r="F8" s="16">
        <v>40</v>
      </c>
      <c r="G8" s="16">
        <v>66</v>
      </c>
      <c r="H8" s="16">
        <v>20</v>
      </c>
      <c r="I8" s="16">
        <v>332</v>
      </c>
      <c r="J8" s="16">
        <f>H8+I8</f>
        <v>352</v>
      </c>
      <c r="K8" s="16">
        <v>7</v>
      </c>
      <c r="L8" s="16">
        <v>62</v>
      </c>
      <c r="M8" s="16">
        <f>K8+L8</f>
        <v>69</v>
      </c>
      <c r="N8" s="16">
        <v>39</v>
      </c>
      <c r="O8" s="9">
        <v>0</v>
      </c>
      <c r="P8" s="16">
        <v>1</v>
      </c>
      <c r="Q8" s="9">
        <v>0</v>
      </c>
      <c r="R8" s="9">
        <v>0</v>
      </c>
      <c r="S8" s="9">
        <v>0</v>
      </c>
      <c r="T8" s="9">
        <v>2</v>
      </c>
      <c r="U8" s="9">
        <v>53</v>
      </c>
      <c r="V8" s="9">
        <v>0</v>
      </c>
      <c r="W8" s="9">
        <v>0</v>
      </c>
      <c r="X8" s="9">
        <v>20</v>
      </c>
      <c r="Y8" s="9">
        <v>40</v>
      </c>
      <c r="Z8" s="22">
        <v>11833</v>
      </c>
      <c r="AA8" s="22">
        <v>1774</v>
      </c>
      <c r="AB8" s="15"/>
    </row>
    <row r="9" spans="1:28" ht="39.75">
      <c r="A9" s="10" t="s">
        <v>22</v>
      </c>
      <c r="B9" s="16">
        <v>36</v>
      </c>
      <c r="C9" s="16">
        <v>1</v>
      </c>
      <c r="D9" s="16">
        <v>34</v>
      </c>
      <c r="E9" s="17">
        <v>0</v>
      </c>
      <c r="F9" s="16">
        <v>37</v>
      </c>
      <c r="G9" s="16">
        <v>71</v>
      </c>
      <c r="H9" s="16">
        <v>113</v>
      </c>
      <c r="I9" s="16">
        <v>74</v>
      </c>
      <c r="J9" s="16">
        <f t="shared" ref="J9:J16" si="0">H9+I9</f>
        <v>187</v>
      </c>
      <c r="K9" s="16">
        <v>60</v>
      </c>
      <c r="L9" s="16">
        <v>11</v>
      </c>
      <c r="M9" s="16">
        <f>L9+K9</f>
        <v>71</v>
      </c>
      <c r="N9" s="16">
        <v>36</v>
      </c>
      <c r="O9" s="11">
        <v>0</v>
      </c>
      <c r="P9" s="16">
        <v>1</v>
      </c>
      <c r="Q9" s="11">
        <v>0</v>
      </c>
      <c r="R9" s="11">
        <v>0</v>
      </c>
      <c r="S9" s="9">
        <v>0</v>
      </c>
      <c r="T9" s="11">
        <v>1</v>
      </c>
      <c r="U9" s="11">
        <v>15</v>
      </c>
      <c r="V9" s="11">
        <v>0</v>
      </c>
      <c r="W9" s="11">
        <v>0</v>
      </c>
      <c r="X9" s="9">
        <v>16</v>
      </c>
      <c r="Y9" s="9">
        <v>15</v>
      </c>
      <c r="Z9" s="23"/>
      <c r="AA9" s="23"/>
    </row>
    <row r="10" spans="1:28">
      <c r="A10" s="10" t="s">
        <v>23</v>
      </c>
      <c r="B10" s="16">
        <v>52</v>
      </c>
      <c r="C10" s="16">
        <v>8</v>
      </c>
      <c r="D10" s="16">
        <v>1</v>
      </c>
      <c r="E10" s="17">
        <v>0</v>
      </c>
      <c r="F10" s="16">
        <v>60</v>
      </c>
      <c r="G10" s="16">
        <v>61</v>
      </c>
      <c r="H10" s="16">
        <v>20</v>
      </c>
      <c r="I10" s="16">
        <v>200</v>
      </c>
      <c r="J10" s="16">
        <f t="shared" si="0"/>
        <v>220</v>
      </c>
      <c r="K10" s="17">
        <v>0</v>
      </c>
      <c r="L10" s="16">
        <v>61</v>
      </c>
      <c r="M10" s="16">
        <f t="shared" ref="M10:M16" si="1">L10+K10</f>
        <v>61</v>
      </c>
      <c r="N10" s="16">
        <v>60</v>
      </c>
      <c r="O10" s="11">
        <v>0</v>
      </c>
      <c r="P10" s="17">
        <v>0</v>
      </c>
      <c r="Q10" s="11">
        <v>0</v>
      </c>
      <c r="R10" s="11">
        <v>0</v>
      </c>
      <c r="S10" s="9">
        <v>0</v>
      </c>
      <c r="T10" s="11">
        <v>1</v>
      </c>
      <c r="U10" s="11">
        <v>5</v>
      </c>
      <c r="V10" s="11">
        <v>0</v>
      </c>
      <c r="W10" s="11">
        <v>0</v>
      </c>
      <c r="X10" s="9">
        <v>0</v>
      </c>
      <c r="Y10" s="9">
        <v>3</v>
      </c>
      <c r="Z10" s="23"/>
      <c r="AA10" s="23"/>
    </row>
    <row r="11" spans="1:28" ht="39.75">
      <c r="A11" s="10" t="s">
        <v>24</v>
      </c>
      <c r="B11" s="16">
        <v>8</v>
      </c>
      <c r="C11" s="16">
        <v>1</v>
      </c>
      <c r="D11" s="16">
        <v>0</v>
      </c>
      <c r="E11" s="17">
        <v>0</v>
      </c>
      <c r="F11" s="16">
        <v>9</v>
      </c>
      <c r="G11" s="16">
        <v>9</v>
      </c>
      <c r="H11" s="16">
        <v>104</v>
      </c>
      <c r="I11" s="16">
        <v>40</v>
      </c>
      <c r="J11" s="16">
        <f t="shared" si="0"/>
        <v>144</v>
      </c>
      <c r="K11" s="16">
        <v>6</v>
      </c>
      <c r="L11" s="16">
        <v>3</v>
      </c>
      <c r="M11" s="16">
        <f t="shared" si="1"/>
        <v>9</v>
      </c>
      <c r="N11" s="16">
        <v>9</v>
      </c>
      <c r="O11" s="11">
        <v>0</v>
      </c>
      <c r="P11" s="17">
        <v>0</v>
      </c>
      <c r="Q11" s="11">
        <v>0</v>
      </c>
      <c r="R11" s="11">
        <v>0</v>
      </c>
      <c r="S11" s="9">
        <v>0</v>
      </c>
      <c r="T11" s="11">
        <v>1</v>
      </c>
      <c r="U11" s="11">
        <v>3</v>
      </c>
      <c r="V11" s="11">
        <v>0</v>
      </c>
      <c r="W11" s="11">
        <v>0</v>
      </c>
      <c r="X11" s="9">
        <v>0</v>
      </c>
      <c r="Y11" s="9">
        <v>5</v>
      </c>
      <c r="Z11" s="23"/>
      <c r="AA11" s="23"/>
    </row>
    <row r="12" spans="1:28" ht="43.5" customHeight="1">
      <c r="A12" s="10" t="s">
        <v>25</v>
      </c>
      <c r="B12" s="16">
        <v>61</v>
      </c>
      <c r="C12" s="16">
        <v>0</v>
      </c>
      <c r="D12" s="16">
        <v>20</v>
      </c>
      <c r="E12" s="17">
        <v>0</v>
      </c>
      <c r="F12" s="16">
        <v>61</v>
      </c>
      <c r="G12" s="16">
        <v>81</v>
      </c>
      <c r="H12" s="16">
        <v>45</v>
      </c>
      <c r="I12" s="16">
        <v>260</v>
      </c>
      <c r="J12" s="16">
        <f t="shared" si="0"/>
        <v>305</v>
      </c>
      <c r="K12" s="17">
        <v>18</v>
      </c>
      <c r="L12" s="16">
        <v>60</v>
      </c>
      <c r="M12" s="16">
        <f t="shared" si="1"/>
        <v>78</v>
      </c>
      <c r="N12" s="16">
        <v>57</v>
      </c>
      <c r="O12" s="11">
        <v>0</v>
      </c>
      <c r="P12" s="16">
        <v>4</v>
      </c>
      <c r="Q12" s="11">
        <v>0</v>
      </c>
      <c r="R12" s="11">
        <v>0</v>
      </c>
      <c r="S12" s="9">
        <v>0</v>
      </c>
      <c r="T12" s="11">
        <v>1</v>
      </c>
      <c r="U12" s="11">
        <v>5</v>
      </c>
      <c r="V12" s="11">
        <v>0</v>
      </c>
      <c r="W12" s="11">
        <v>0</v>
      </c>
      <c r="X12" s="9">
        <v>2</v>
      </c>
      <c r="Y12" s="9">
        <v>5</v>
      </c>
      <c r="Z12" s="23"/>
      <c r="AA12" s="23"/>
    </row>
    <row r="13" spans="1:28" ht="39.75">
      <c r="A13" s="10" t="s">
        <v>26</v>
      </c>
      <c r="B13" s="16">
        <v>57</v>
      </c>
      <c r="C13" s="16">
        <v>3</v>
      </c>
      <c r="D13" s="16">
        <v>0</v>
      </c>
      <c r="E13" s="17">
        <v>0</v>
      </c>
      <c r="F13" s="16">
        <v>60</v>
      </c>
      <c r="G13" s="16">
        <v>60</v>
      </c>
      <c r="H13" s="16">
        <v>0</v>
      </c>
      <c r="I13" s="16">
        <v>116</v>
      </c>
      <c r="J13" s="16">
        <f t="shared" si="0"/>
        <v>116</v>
      </c>
      <c r="K13" s="17">
        <v>0</v>
      </c>
      <c r="L13" s="16">
        <v>60</v>
      </c>
      <c r="M13" s="16">
        <f t="shared" si="1"/>
        <v>60</v>
      </c>
      <c r="N13" s="16">
        <v>60</v>
      </c>
      <c r="O13" s="11">
        <v>0</v>
      </c>
      <c r="P13" s="17">
        <v>0</v>
      </c>
      <c r="Q13" s="11">
        <v>0</v>
      </c>
      <c r="R13" s="11">
        <v>0</v>
      </c>
      <c r="S13" s="9">
        <v>0</v>
      </c>
      <c r="T13" s="11">
        <v>1</v>
      </c>
      <c r="U13" s="11">
        <v>5</v>
      </c>
      <c r="V13" s="11">
        <v>0</v>
      </c>
      <c r="W13" s="11">
        <v>0</v>
      </c>
      <c r="X13" s="9">
        <v>8</v>
      </c>
      <c r="Y13" s="9">
        <v>5</v>
      </c>
      <c r="Z13" s="23"/>
      <c r="AA13" s="23"/>
    </row>
    <row r="14" spans="1:28" ht="42" customHeight="1">
      <c r="A14" s="10" t="s">
        <v>27</v>
      </c>
      <c r="B14" s="16">
        <v>10</v>
      </c>
      <c r="C14" s="16">
        <v>2</v>
      </c>
      <c r="D14" s="16">
        <v>9</v>
      </c>
      <c r="E14" s="17">
        <v>0</v>
      </c>
      <c r="F14" s="16">
        <v>12</v>
      </c>
      <c r="G14" s="16">
        <v>21</v>
      </c>
      <c r="H14" s="16">
        <v>53</v>
      </c>
      <c r="I14" s="16">
        <v>55</v>
      </c>
      <c r="J14" s="16">
        <f>H14+I14</f>
        <v>108</v>
      </c>
      <c r="K14" s="17">
        <v>9</v>
      </c>
      <c r="L14" s="16">
        <v>12</v>
      </c>
      <c r="M14" s="16">
        <f t="shared" si="1"/>
        <v>21</v>
      </c>
      <c r="N14" s="16">
        <v>12</v>
      </c>
      <c r="O14" s="11">
        <v>0</v>
      </c>
      <c r="P14" s="17">
        <v>0</v>
      </c>
      <c r="Q14" s="11">
        <v>0</v>
      </c>
      <c r="R14" s="11">
        <v>0</v>
      </c>
      <c r="S14" s="9">
        <v>0</v>
      </c>
      <c r="T14" s="11">
        <v>1</v>
      </c>
      <c r="U14" s="11">
        <v>5</v>
      </c>
      <c r="V14" s="11">
        <v>0</v>
      </c>
      <c r="W14" s="11">
        <v>0</v>
      </c>
      <c r="X14" s="9">
        <v>9</v>
      </c>
      <c r="Y14" s="9">
        <v>5</v>
      </c>
      <c r="Z14" s="23"/>
      <c r="AA14" s="23"/>
    </row>
    <row r="15" spans="1:28" ht="45" customHeight="1">
      <c r="A15" s="10" t="s">
        <v>28</v>
      </c>
      <c r="B15" s="16">
        <v>8</v>
      </c>
      <c r="C15" s="16">
        <v>0</v>
      </c>
      <c r="D15" s="16">
        <v>1</v>
      </c>
      <c r="E15" s="17">
        <v>0</v>
      </c>
      <c r="F15" s="16">
        <v>8</v>
      </c>
      <c r="G15" s="16">
        <v>9</v>
      </c>
      <c r="H15" s="16">
        <v>0</v>
      </c>
      <c r="I15" s="16">
        <v>47</v>
      </c>
      <c r="J15" s="16">
        <f t="shared" si="0"/>
        <v>47</v>
      </c>
      <c r="K15" s="17">
        <v>0</v>
      </c>
      <c r="L15" s="16">
        <v>9</v>
      </c>
      <c r="M15" s="16">
        <f t="shared" si="1"/>
        <v>9</v>
      </c>
      <c r="N15" s="16">
        <v>8</v>
      </c>
      <c r="O15" s="11">
        <v>0</v>
      </c>
      <c r="P15" s="17">
        <v>0</v>
      </c>
      <c r="Q15" s="11">
        <v>0</v>
      </c>
      <c r="R15" s="11">
        <v>0</v>
      </c>
      <c r="S15" s="9">
        <v>0</v>
      </c>
      <c r="T15" s="11">
        <v>1</v>
      </c>
      <c r="U15" s="11">
        <v>5</v>
      </c>
      <c r="V15" s="11">
        <v>0</v>
      </c>
      <c r="W15" s="11">
        <v>0</v>
      </c>
      <c r="X15" s="9">
        <v>5</v>
      </c>
      <c r="Y15" s="9">
        <v>5</v>
      </c>
      <c r="Z15" s="23"/>
      <c r="AA15" s="23"/>
    </row>
    <row r="16" spans="1:28" ht="45" customHeight="1">
      <c r="A16" s="10" t="s">
        <v>29</v>
      </c>
      <c r="B16" s="16">
        <v>1</v>
      </c>
      <c r="C16" s="16">
        <v>0</v>
      </c>
      <c r="D16" s="16">
        <v>4</v>
      </c>
      <c r="E16" s="17">
        <v>0</v>
      </c>
      <c r="F16" s="16">
        <v>1</v>
      </c>
      <c r="G16" s="16">
        <v>5</v>
      </c>
      <c r="H16" s="16">
        <v>0</v>
      </c>
      <c r="I16" s="16">
        <v>28</v>
      </c>
      <c r="J16" s="16">
        <f t="shared" si="0"/>
        <v>28</v>
      </c>
      <c r="K16" s="17">
        <v>0</v>
      </c>
      <c r="L16" s="16">
        <v>5</v>
      </c>
      <c r="M16" s="16">
        <f t="shared" si="1"/>
        <v>5</v>
      </c>
      <c r="N16" s="16">
        <v>1</v>
      </c>
      <c r="O16" s="9">
        <v>0</v>
      </c>
      <c r="P16" s="16">
        <v>0</v>
      </c>
      <c r="Q16" s="11">
        <v>0</v>
      </c>
      <c r="R16" s="11">
        <v>0</v>
      </c>
      <c r="S16" s="9">
        <v>0</v>
      </c>
      <c r="T16" s="11">
        <v>1</v>
      </c>
      <c r="U16" s="11">
        <v>5</v>
      </c>
      <c r="V16" s="11">
        <v>0</v>
      </c>
      <c r="W16" s="11">
        <v>0</v>
      </c>
      <c r="X16" s="9">
        <v>5</v>
      </c>
      <c r="Y16" s="9">
        <v>5</v>
      </c>
      <c r="Z16" s="23"/>
      <c r="AA16" s="23"/>
    </row>
    <row r="17" spans="1:27" ht="26.25" customHeight="1">
      <c r="A17" s="10" t="s">
        <v>42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22</v>
      </c>
      <c r="Y17" s="9">
        <v>0</v>
      </c>
      <c r="Z17" s="24"/>
      <c r="AA17" s="24"/>
    </row>
    <row r="18" spans="1:27">
      <c r="A18" s="12" t="s">
        <v>31</v>
      </c>
      <c r="B18" s="13">
        <f>SUM(B8:B17)</f>
        <v>268</v>
      </c>
      <c r="C18" s="13">
        <f t="shared" ref="C18:L18" si="2">SUM(C8:C16)</f>
        <v>24</v>
      </c>
      <c r="D18" s="13">
        <f t="shared" si="2"/>
        <v>93</v>
      </c>
      <c r="E18" s="13">
        <f t="shared" si="2"/>
        <v>2</v>
      </c>
      <c r="F18" s="13">
        <f t="shared" si="2"/>
        <v>288</v>
      </c>
      <c r="G18" s="13">
        <f t="shared" si="2"/>
        <v>383</v>
      </c>
      <c r="H18" s="13">
        <f t="shared" si="2"/>
        <v>355</v>
      </c>
      <c r="I18" s="13">
        <f t="shared" si="2"/>
        <v>1152</v>
      </c>
      <c r="J18" s="13">
        <f t="shared" si="2"/>
        <v>1507</v>
      </c>
      <c r="K18" s="13">
        <f t="shared" si="2"/>
        <v>100</v>
      </c>
      <c r="L18" s="13">
        <f t="shared" si="2"/>
        <v>283</v>
      </c>
      <c r="M18" s="13">
        <f>SUM(M8:M17)</f>
        <v>383</v>
      </c>
      <c r="N18" s="13">
        <f t="shared" ref="N18" si="3">SUM(N8:N16)</f>
        <v>282</v>
      </c>
      <c r="O18" s="13">
        <f>SUM(O8:O17)</f>
        <v>0</v>
      </c>
      <c r="P18" s="13">
        <f>SUM(P8:P17)</f>
        <v>6</v>
      </c>
      <c r="Q18" s="13">
        <f>SUM(Q8:Q17)</f>
        <v>0</v>
      </c>
      <c r="R18" s="13">
        <f>SUM(R8:R17)</f>
        <v>0</v>
      </c>
      <c r="S18" s="13">
        <v>9</v>
      </c>
      <c r="T18" s="13">
        <f>SUM(T8:T16)</f>
        <v>10</v>
      </c>
      <c r="U18" s="13">
        <f>SUM(U8:U16)</f>
        <v>101</v>
      </c>
      <c r="V18" s="13">
        <f t="shared" ref="V18:W18" si="4">SUM(V8:V16)</f>
        <v>0</v>
      </c>
      <c r="W18" s="13">
        <f t="shared" si="4"/>
        <v>0</v>
      </c>
      <c r="X18" s="13">
        <f>SUM(X8:X17)</f>
        <v>87</v>
      </c>
      <c r="Y18" s="13">
        <f>SUM(Y8:Y17)</f>
        <v>88</v>
      </c>
      <c r="Z18" s="14">
        <v>11833</v>
      </c>
      <c r="AA18" s="13">
        <v>1774</v>
      </c>
    </row>
    <row r="19" spans="1:27">
      <c r="Z19" s="4"/>
    </row>
    <row r="20" spans="1:27">
      <c r="Z20" s="4"/>
    </row>
    <row r="21" spans="1:27">
      <c r="Z21" s="4"/>
    </row>
    <row r="22" spans="1:27">
      <c r="Z22" s="4"/>
    </row>
    <row r="23" spans="1:27">
      <c r="Z23" s="4"/>
    </row>
    <row r="24" spans="1:27">
      <c r="Z24" s="4"/>
    </row>
    <row r="25" spans="1:27">
      <c r="Z25" s="4"/>
    </row>
    <row r="26" spans="1:27">
      <c r="Z26" s="4"/>
    </row>
  </sheetData>
  <mergeCells count="14">
    <mergeCell ref="H6:J6"/>
    <mergeCell ref="K6:M6"/>
    <mergeCell ref="Z8:Z17"/>
    <mergeCell ref="AA8:AA17"/>
    <mergeCell ref="A1:AA1"/>
    <mergeCell ref="A2:AA2"/>
    <mergeCell ref="A3:AA3"/>
    <mergeCell ref="A4:AA4"/>
    <mergeCell ref="A5:A7"/>
    <mergeCell ref="B5:G6"/>
    <mergeCell ref="H5:M5"/>
    <mergeCell ref="N5:S6"/>
    <mergeCell ref="T5:Y6"/>
    <mergeCell ref="Z5:AA6"/>
  </mergeCells>
  <printOptions horizontalCentered="1"/>
  <pageMargins left="0" right="0" top="0" bottom="0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C19" sqref="C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2078.2.19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2021-06-02T09:23:18Z</dcterms:modified>
</cp:coreProperties>
</file>